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剣道関係データ一時保存用\上位大会申し込み\県剣道選手権大会\"/>
    </mc:Choice>
  </mc:AlternateContent>
  <xr:revisionPtr revIDLastSave="0" documentId="13_ncr:1_{E4ED9C09-0721-41C2-AC81-6319386C1C9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記載例" sheetId="1" r:id="rId1"/>
    <sheet name="申込書" sheetId="3" r:id="rId2"/>
    <sheet name="TB-data" sheetId="2" state="hidden" r:id="rId3"/>
  </sheets>
  <definedNames>
    <definedName name="_xlnm.Print_Area" localSheetId="0">記載例!$A$1:$K$12</definedName>
    <definedName name="_xlnm.Print_Area" localSheetId="1">申込書!$A$1:$L$25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3" l="1"/>
  <c r="F6" i="3"/>
  <c r="F8" i="1"/>
  <c r="F25" i="3"/>
  <c r="F24" i="3"/>
  <c r="F23" i="3"/>
  <c r="F22" i="3"/>
  <c r="F20" i="3"/>
  <c r="F21" i="3"/>
  <c r="F19" i="3"/>
  <c r="F18" i="3"/>
  <c r="F17" i="3"/>
  <c r="F16" i="3"/>
  <c r="F15" i="3"/>
  <c r="F14" i="3"/>
  <c r="F13" i="3"/>
  <c r="F12" i="3"/>
  <c r="F11" i="3"/>
  <c r="F10" i="3"/>
  <c r="F9" i="3"/>
  <c r="F8" i="3"/>
  <c r="O3" i="3"/>
  <c r="F11" i="1"/>
  <c r="F12" i="1"/>
  <c r="F7" i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  <author>T yoshida</author>
    <author>hatak</author>
  </authors>
  <commentList>
    <comment ref="E6" authorId="0" shapeId="0" xr:uid="{751B4B1F-5940-4CF3-A801-0C0FA7005218}">
      <text>
        <r>
          <rPr>
            <sz val="11"/>
            <color indexed="81"/>
            <rFont val="MS P ゴシック"/>
            <family val="3"/>
            <charset val="128"/>
          </rPr>
          <t>・</t>
        </r>
        <r>
          <rPr>
            <b/>
            <sz val="11"/>
            <color indexed="81"/>
            <rFont val="MS P ゴシック"/>
            <family val="3"/>
            <charset val="128"/>
          </rPr>
          <t>必ず「西暦/月/日」
で入力してください。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1"/>
            <color indexed="81"/>
            <rFont val="MS P ゴシック"/>
            <family val="3"/>
            <charset val="128"/>
          </rPr>
          <t>例:2001/11/2
・入力時、西暦と月と日は「/」で区切ってください。
・入力後、和暦で表示されます。</t>
        </r>
      </text>
    </comment>
    <comment ref="F6" authorId="0" shapeId="0" xr:uid="{8728015C-6C05-44FA-A52E-91EB0EFE1A4B}">
      <text>
        <r>
          <rPr>
            <b/>
            <sz val="11"/>
            <color indexed="81"/>
            <rFont val="MS P ゴシック"/>
            <family val="3"/>
            <charset val="128"/>
          </rPr>
          <t>生年月日を西暦で入力すると自動で表示されます。</t>
        </r>
      </text>
    </comment>
    <comment ref="K6" authorId="1" shapeId="0" xr:uid="{FEA565A4-096C-4F84-B8F8-42B489129EB3}">
      <text>
        <r>
          <rPr>
            <b/>
            <sz val="11"/>
            <color indexed="81"/>
            <rFont val="MS P ゴシック"/>
            <family val="3"/>
            <charset val="128"/>
          </rPr>
          <t>プルダウンで職業を選択してください。
学生を選択した場合は()内に学校名を記入してください。</t>
        </r>
      </text>
    </comment>
    <comment ref="K12" authorId="2" shapeId="0" xr:uid="{82CD4CC9-5490-4600-ACA5-5765DC00EE97}">
      <text>
        <r>
          <rPr>
            <b/>
            <sz val="11"/>
            <color indexed="81"/>
            <rFont val="MS P ゴシック"/>
            <family val="3"/>
            <charset val="128"/>
          </rPr>
          <t>20名以上の申込がある場合は、行を追加してください。</t>
        </r>
      </text>
    </comment>
  </commentList>
</comments>
</file>

<file path=xl/sharedStrings.xml><?xml version="1.0" encoding="utf-8"?>
<sst xmlns="http://schemas.openxmlformats.org/spreadsheetml/2006/main" count="151" uniqueCount="101">
  <si>
    <t>番号</t>
  </si>
  <si>
    <t>生　年　月　日</t>
  </si>
  <si>
    <t>緊急連絡先
(携帯番号)</t>
  </si>
  <si>
    <t>加盟団体名</t>
  </si>
  <si>
    <t>段位</t>
  </si>
  <si>
    <t>新川剣道連盟</t>
  </si>
  <si>
    <t>初段</t>
  </si>
  <si>
    <t>富山市剣道連盟</t>
  </si>
  <si>
    <t>二段</t>
  </si>
  <si>
    <t>射水市剣道連盟</t>
  </si>
  <si>
    <t>三段</t>
  </si>
  <si>
    <t>高岡市剣道連盟</t>
  </si>
  <si>
    <t>四段</t>
  </si>
  <si>
    <t>氷見剣道連盟</t>
  </si>
  <si>
    <t>五段</t>
  </si>
  <si>
    <t>砺波剣友会</t>
  </si>
  <si>
    <t>六段</t>
  </si>
  <si>
    <t>富山刑務所</t>
  </si>
  <si>
    <t>七段</t>
  </si>
  <si>
    <t>富山県警察</t>
  </si>
  <si>
    <t>フリガナ</t>
    <phoneticPr fontId="9"/>
  </si>
  <si>
    <t>加盟団体名</t>
    <phoneticPr fontId="9"/>
  </si>
  <si>
    <t>段位</t>
    <phoneticPr fontId="9"/>
  </si>
  <si>
    <t>氏　　　　　名</t>
    <phoneticPr fontId="9"/>
  </si>
  <si>
    <t>富山　太郎</t>
    <rPh sb="0" eb="2">
      <t>トヤマ</t>
    </rPh>
    <rPh sb="3" eb="5">
      <t>タロウ</t>
    </rPh>
    <phoneticPr fontId="9"/>
  </si>
  <si>
    <t>トヤマ　タロウ</t>
    <phoneticPr fontId="9"/>
  </si>
  <si>
    <t>000-1111-2222</t>
    <phoneticPr fontId="9"/>
  </si>
  <si>
    <t>　　　　　　　　　　　　　　</t>
    <phoneticPr fontId="9"/>
  </si>
  <si>
    <t>申込責任者名</t>
    <phoneticPr fontId="9"/>
  </si>
  <si>
    <t>称号</t>
    <rPh sb="0" eb="2">
      <t>ショウゴウ</t>
    </rPh>
    <phoneticPr fontId="9"/>
  </si>
  <si>
    <t>－</t>
  </si>
  <si>
    <t>錬士</t>
    <rPh sb="0" eb="2">
      <t>レンシ</t>
    </rPh>
    <phoneticPr fontId="9"/>
  </si>
  <si>
    <t>教士</t>
    <rPh sb="0" eb="2">
      <t>キョウシ</t>
    </rPh>
    <phoneticPr fontId="9"/>
  </si>
  <si>
    <t>※このページは記載例です。
※申込書は別タブ(赤色のタブ)をご使用ください。</t>
    <phoneticPr fontId="9"/>
  </si>
  <si>
    <t>申込責任者名　　立山　一郎</t>
    <rPh sb="8" eb="10">
      <t>タテヤマ</t>
    </rPh>
    <rPh sb="11" eb="13">
      <t>イチロウ</t>
    </rPh>
    <phoneticPr fontId="9"/>
  </si>
  <si>
    <t>高岡　四郎</t>
    <rPh sb="0" eb="2">
      <t>タカオカ</t>
    </rPh>
    <rPh sb="3" eb="5">
      <t>シロウ</t>
    </rPh>
    <phoneticPr fontId="9"/>
  </si>
  <si>
    <t>新川　五郎</t>
    <rPh sb="0" eb="2">
      <t>ニイカワ</t>
    </rPh>
    <rPh sb="3" eb="5">
      <t>ゴロウ</t>
    </rPh>
    <phoneticPr fontId="9"/>
  </si>
  <si>
    <t>タカオカ　シロウ</t>
    <phoneticPr fontId="9"/>
  </si>
  <si>
    <t>ニイカワ　ゴロウ</t>
    <phoneticPr fontId="9"/>
  </si>
  <si>
    <t>000-1111-2223</t>
  </si>
  <si>
    <t>000-1111-2224</t>
  </si>
  <si>
    <t>000-1111-2225</t>
    <phoneticPr fontId="9"/>
  </si>
  <si>
    <t>000-1111-2226</t>
  </si>
  <si>
    <t>警察官</t>
    <rPh sb="0" eb="3">
      <t>ケイサツカン</t>
    </rPh>
    <phoneticPr fontId="9"/>
  </si>
  <si>
    <t>教員</t>
    <rPh sb="0" eb="2">
      <t>キョウイン</t>
    </rPh>
    <phoneticPr fontId="9"/>
  </si>
  <si>
    <t>会社員</t>
    <rPh sb="0" eb="3">
      <t>カイシャイン</t>
    </rPh>
    <phoneticPr fontId="9"/>
  </si>
  <si>
    <t>第71回　全国青年剣道大会申込書富山県選考会 申込書</t>
    <rPh sb="19" eb="22">
      <t>センコウカイ</t>
    </rPh>
    <phoneticPr fontId="9"/>
  </si>
  <si>
    <t>〒および住所</t>
    <rPh sb="4" eb="6">
      <t>ジュウショ</t>
    </rPh>
    <phoneticPr fontId="9"/>
  </si>
  <si>
    <t>職業</t>
    <rPh sb="0" eb="2">
      <t>ショクギョウ</t>
    </rPh>
    <phoneticPr fontId="9"/>
  </si>
  <si>
    <t>出場部門</t>
    <rPh sb="0" eb="2">
      <t>シュツジョウ</t>
    </rPh>
    <rPh sb="2" eb="4">
      <t>ブモン</t>
    </rPh>
    <phoneticPr fontId="9"/>
  </si>
  <si>
    <t>会社役員</t>
    <rPh sb="0" eb="2">
      <t>カイシャ</t>
    </rPh>
    <rPh sb="2" eb="4">
      <t>ヤクイン</t>
    </rPh>
    <phoneticPr fontId="9"/>
  </si>
  <si>
    <t>団体役員</t>
    <rPh sb="0" eb="4">
      <t>ダンタイヤクイン</t>
    </rPh>
    <phoneticPr fontId="9"/>
  </si>
  <si>
    <t>団体職員</t>
    <rPh sb="0" eb="2">
      <t>ダンタイ</t>
    </rPh>
    <rPh sb="2" eb="4">
      <t>ショクイン</t>
    </rPh>
    <phoneticPr fontId="9"/>
  </si>
  <si>
    <t>警察職員</t>
    <rPh sb="0" eb="2">
      <t>ケイサツ</t>
    </rPh>
    <rPh sb="2" eb="4">
      <t>ショクイン</t>
    </rPh>
    <phoneticPr fontId="9"/>
  </si>
  <si>
    <t>刑務官</t>
    <rPh sb="0" eb="3">
      <t>ケイムカン</t>
    </rPh>
    <phoneticPr fontId="9"/>
  </si>
  <si>
    <t>医療技術者</t>
    <rPh sb="0" eb="2">
      <t>イリョウ</t>
    </rPh>
    <rPh sb="2" eb="5">
      <t>ギジュツシャ</t>
    </rPh>
    <phoneticPr fontId="9"/>
  </si>
  <si>
    <t>その他医療従事者</t>
    <rPh sb="2" eb="3">
      <t>タ</t>
    </rPh>
    <rPh sb="3" eb="5">
      <t>イリョウ</t>
    </rPh>
    <rPh sb="5" eb="8">
      <t>ジュウジシャ</t>
    </rPh>
    <phoneticPr fontId="9"/>
  </si>
  <si>
    <t>法務従事者</t>
    <rPh sb="0" eb="2">
      <t>ホウム</t>
    </rPh>
    <rPh sb="2" eb="5">
      <t>ジュウジシャ</t>
    </rPh>
    <phoneticPr fontId="9"/>
  </si>
  <si>
    <t>会計従事者</t>
    <rPh sb="0" eb="2">
      <t>カイケイ</t>
    </rPh>
    <rPh sb="2" eb="5">
      <t>ジュウジシャ</t>
    </rPh>
    <phoneticPr fontId="9"/>
  </si>
  <si>
    <t>宗教家</t>
    <rPh sb="0" eb="3">
      <t>シュウキョウカ</t>
    </rPh>
    <phoneticPr fontId="9"/>
  </si>
  <si>
    <t>芸術家</t>
    <rPh sb="0" eb="3">
      <t>ゲイジュツカ</t>
    </rPh>
    <phoneticPr fontId="9"/>
  </si>
  <si>
    <t>農業従事者</t>
    <rPh sb="0" eb="2">
      <t>ノウギョウ</t>
    </rPh>
    <rPh sb="2" eb="5">
      <t>ジュウジシャ</t>
    </rPh>
    <phoneticPr fontId="9"/>
  </si>
  <si>
    <t>漁業従事者</t>
    <rPh sb="0" eb="2">
      <t>ギョギョウ</t>
    </rPh>
    <rPh sb="2" eb="5">
      <t>ジュウジシャ</t>
    </rPh>
    <phoneticPr fontId="9"/>
  </si>
  <si>
    <t>自営業</t>
    <rPh sb="0" eb="3">
      <t>ジエイギョウ</t>
    </rPh>
    <phoneticPr fontId="9"/>
  </si>
  <si>
    <t>その他</t>
    <rPh sb="2" eb="3">
      <t>タ</t>
    </rPh>
    <phoneticPr fontId="9"/>
  </si>
  <si>
    <t>パート</t>
    <phoneticPr fontId="9"/>
  </si>
  <si>
    <t>無職</t>
    <rPh sb="0" eb="2">
      <t>ムショク</t>
    </rPh>
    <phoneticPr fontId="9"/>
  </si>
  <si>
    <t>男子29歳以下</t>
    <rPh sb="0" eb="2">
      <t>ダンシ</t>
    </rPh>
    <rPh sb="4" eb="5">
      <t>サイ</t>
    </rPh>
    <rPh sb="5" eb="7">
      <t>イカ</t>
    </rPh>
    <phoneticPr fontId="9"/>
  </si>
  <si>
    <t>男子30歳以上</t>
    <rPh sb="0" eb="2">
      <t>ダンシ</t>
    </rPh>
    <rPh sb="4" eb="5">
      <t>サイ</t>
    </rPh>
    <rPh sb="5" eb="7">
      <t>イジョウ</t>
    </rPh>
    <phoneticPr fontId="9"/>
  </si>
  <si>
    <t>女子</t>
    <rPh sb="0" eb="2">
      <t>ジョシ</t>
    </rPh>
    <phoneticPr fontId="9"/>
  </si>
  <si>
    <t>公務員(国・県・市町村)</t>
    <rPh sb="0" eb="3">
      <t>コウムイン</t>
    </rPh>
    <rPh sb="4" eb="5">
      <t>クニ</t>
    </rPh>
    <rPh sb="6" eb="7">
      <t>ケン</t>
    </rPh>
    <rPh sb="8" eb="10">
      <t>シチョウ</t>
    </rPh>
    <rPh sb="10" eb="11">
      <t>ソン</t>
    </rPh>
    <phoneticPr fontId="9"/>
  </si>
  <si>
    <t>医師</t>
    <rPh sb="0" eb="2">
      <t>イシ</t>
    </rPh>
    <phoneticPr fontId="9"/>
  </si>
  <si>
    <t>獣医師</t>
    <phoneticPr fontId="9"/>
  </si>
  <si>
    <t>看護師</t>
    <rPh sb="0" eb="3">
      <t>カンゴシ</t>
    </rPh>
    <phoneticPr fontId="9"/>
  </si>
  <si>
    <t>助産師</t>
    <phoneticPr fontId="9"/>
  </si>
  <si>
    <t>歯科医</t>
    <phoneticPr fontId="9"/>
  </si>
  <si>
    <t>歯科衛生士</t>
    <phoneticPr fontId="9"/>
  </si>
  <si>
    <t>職業
(学生は学校名)</t>
    <rPh sb="0" eb="2">
      <t>ショクギョウ</t>
    </rPh>
    <rPh sb="4" eb="6">
      <t>ガクセイ</t>
    </rPh>
    <rPh sb="7" eb="10">
      <t>ガッコウメイ</t>
    </rPh>
    <phoneticPr fontId="9"/>
  </si>
  <si>
    <t>公務員</t>
    <rPh sb="0" eb="3">
      <t>コウムイン</t>
    </rPh>
    <phoneticPr fontId="9"/>
  </si>
  <si>
    <t>立山　花子</t>
    <rPh sb="0" eb="2">
      <t>タテヤマ</t>
    </rPh>
    <rPh sb="3" eb="5">
      <t>ハナコ</t>
    </rPh>
    <phoneticPr fontId="9"/>
  </si>
  <si>
    <t>剣　春子</t>
    <rPh sb="0" eb="1">
      <t>ツルギ</t>
    </rPh>
    <rPh sb="2" eb="4">
      <t>ハルコ</t>
    </rPh>
    <phoneticPr fontId="9"/>
  </si>
  <si>
    <t>タテヤマ　ハナコ</t>
    <phoneticPr fontId="9"/>
  </si>
  <si>
    <t>ツルギ　ハルコ</t>
    <phoneticPr fontId="9"/>
  </si>
  <si>
    <t>000-1111
〇〇市××100-1
◇◇ハイツ　101号</t>
    <rPh sb="11" eb="12">
      <t>シ</t>
    </rPh>
    <rPh sb="29" eb="30">
      <t>ゴウ</t>
    </rPh>
    <phoneticPr fontId="9"/>
  </si>
  <si>
    <t>000-1111
〇〇市××100-1
◇◇ハイツ　102号</t>
    <rPh sb="11" eb="12">
      <t>シ</t>
    </rPh>
    <rPh sb="29" eb="30">
      <t>ゴウ</t>
    </rPh>
    <phoneticPr fontId="9"/>
  </si>
  <si>
    <t>000-1111
〇〇市××100-1
◇◇ハイツ　103号</t>
    <rPh sb="11" eb="12">
      <t>シ</t>
    </rPh>
    <rPh sb="29" eb="30">
      <t>ゴウ</t>
    </rPh>
    <phoneticPr fontId="9"/>
  </si>
  <si>
    <t>000-1111
〇〇市××100-1
◇◇ハイツ　105号</t>
    <rPh sb="11" eb="12">
      <t>シ</t>
    </rPh>
    <rPh sb="29" eb="30">
      <t>ゴウ</t>
    </rPh>
    <phoneticPr fontId="9"/>
  </si>
  <si>
    <t>000-1111
〇〇市××100-1
◇◇ハイツ　106号</t>
    <rPh sb="11" eb="12">
      <t>シ</t>
    </rPh>
    <rPh sb="29" eb="30">
      <t>ゴウ</t>
    </rPh>
    <phoneticPr fontId="9"/>
  </si>
  <si>
    <r>
      <t xml:space="preserve">年　齢
</t>
    </r>
    <r>
      <rPr>
        <sz val="8"/>
        <color rgb="FFFF0000"/>
        <rFont val="MS PGothic"/>
        <family val="2"/>
      </rPr>
      <t xml:space="preserve">(R5.4.2 </t>
    </r>
    <r>
      <rPr>
        <sz val="8"/>
        <color rgb="FFFF0000"/>
        <rFont val="MS PGothic"/>
        <family val="3"/>
        <charset val="128"/>
      </rPr>
      <t>現在</t>
    </r>
    <r>
      <rPr>
        <sz val="8"/>
        <color rgb="FFFF0000"/>
        <rFont val="MS PGothic"/>
        <family val="2"/>
      </rPr>
      <t>)</t>
    </r>
    <phoneticPr fontId="9"/>
  </si>
  <si>
    <t>大学生(富山体育大学)</t>
    <rPh sb="0" eb="3">
      <t>ダイガクセイ</t>
    </rPh>
    <rPh sb="4" eb="10">
      <t>トヤマタイイクダイガク</t>
    </rPh>
    <phoneticPr fontId="9"/>
  </si>
  <si>
    <t>高校生(　)</t>
    <rPh sb="0" eb="3">
      <t>コウコウセイ</t>
    </rPh>
    <phoneticPr fontId="9"/>
  </si>
  <si>
    <t>高専生(　)</t>
    <rPh sb="0" eb="3">
      <t>コウセンセイ</t>
    </rPh>
    <phoneticPr fontId="9"/>
  </si>
  <si>
    <t>大学院生(　)</t>
    <rPh sb="0" eb="4">
      <t>ダイガクインセイ</t>
    </rPh>
    <phoneticPr fontId="9"/>
  </si>
  <si>
    <t>専門学生(　)</t>
    <rPh sb="0" eb="2">
      <t>センモン</t>
    </rPh>
    <rPh sb="2" eb="4">
      <t>ガクセイ</t>
    </rPh>
    <rPh sb="3" eb="4">
      <t>セイ</t>
    </rPh>
    <phoneticPr fontId="9"/>
  </si>
  <si>
    <t>大学生(　)</t>
    <rPh sb="0" eb="1">
      <t>ダイ</t>
    </rPh>
    <rPh sb="1" eb="3">
      <t>ガクセイ</t>
    </rPh>
    <phoneticPr fontId="9"/>
  </si>
  <si>
    <t>第74回　全国青年剣道大会申込書富山県選考会 申込書</t>
    <phoneticPr fontId="9"/>
  </si>
  <si>
    <r>
      <t xml:space="preserve">年　齢
</t>
    </r>
    <r>
      <rPr>
        <sz val="8"/>
        <color rgb="FFFF0000"/>
        <rFont val="MS PGothic"/>
        <family val="2"/>
      </rPr>
      <t xml:space="preserve">(R8.4.2 </t>
    </r>
    <r>
      <rPr>
        <sz val="8"/>
        <color rgb="FFFF0000"/>
        <rFont val="MS PGothic"/>
        <family val="3"/>
        <charset val="128"/>
      </rPr>
      <t>現在</t>
    </r>
    <r>
      <rPr>
        <sz val="8"/>
        <color rgb="FFFF0000"/>
        <rFont val="MS PGothic"/>
        <family val="2"/>
      </rPr>
      <t>)</t>
    </r>
    <phoneticPr fontId="9"/>
  </si>
  <si>
    <t>↓数式保護あり</t>
    <rPh sb="1" eb="3">
      <t>スウシキ</t>
    </rPh>
    <rPh sb="3" eb="5">
      <t>ホゴ</t>
    </rPh>
    <phoneticPr fontId="9"/>
  </si>
  <si>
    <t>※会費納入状況　　　　　　　　　　　　（該当項目を〇）</t>
    <rPh sb="1" eb="3">
      <t>カイヒ</t>
    </rPh>
    <rPh sb="3" eb="7">
      <t>ノウニュウジョウキョウ</t>
    </rPh>
    <phoneticPr fontId="9"/>
  </si>
  <si>
    <t>市剣連会員資格　　　　　　　　　　　　（会費納入状況）</t>
    <phoneticPr fontId="9"/>
  </si>
  <si>
    <t>納入済み・３段以下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</si>
</sst>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4">
    <font>
      <sz val="11"/>
      <color rgb="FF000000"/>
      <name val="MS PGothic"/>
    </font>
    <font>
      <sz val="20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1"/>
      <color theme="0"/>
      <name val="MS PGothic"/>
      <family val="3"/>
      <charset val="128"/>
    </font>
    <font>
      <b/>
      <sz val="9"/>
      <color theme="1"/>
      <name val="MS PGothic"/>
      <family val="3"/>
      <charset val="128"/>
    </font>
    <font>
      <sz val="12"/>
      <name val="MS PGothic"/>
      <family val="3"/>
      <charset val="128"/>
    </font>
    <font>
      <sz val="11"/>
      <color theme="1"/>
      <name val="Calibri"/>
      <family val="2"/>
    </font>
    <font>
      <sz val="6"/>
      <name val="ＭＳ Ｐゴシック"/>
      <family val="3"/>
      <charset val="128"/>
    </font>
    <font>
      <sz val="11"/>
      <color rgb="FF000000"/>
      <name val="MS PGothic"/>
      <family val="3"/>
      <charset val="128"/>
    </font>
    <font>
      <sz val="10"/>
      <color theme="1"/>
      <name val="MS PGothic"/>
      <family val="3"/>
      <charset val="128"/>
    </font>
    <font>
      <sz val="8"/>
      <color rgb="FFFF0000"/>
      <name val="MS PGothic"/>
      <family val="2"/>
    </font>
    <font>
      <sz val="8"/>
      <color rgb="FFFF0000"/>
      <name val="MS PGothic"/>
      <family val="3"/>
      <charset val="128"/>
    </font>
    <font>
      <b/>
      <sz val="18"/>
      <color theme="1"/>
      <name val="MS PGothic"/>
      <family val="3"/>
      <charset val="128"/>
    </font>
    <font>
      <sz val="11"/>
      <name val="ＭＳ Ｐゴシック"/>
      <family val="3"/>
      <charset val="128"/>
    </font>
    <font>
      <sz val="16"/>
      <name val="MS PGothic"/>
      <family val="3"/>
      <charset val="128"/>
    </font>
    <font>
      <sz val="11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sz val="9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0"/>
      <color rgb="FFFF0000"/>
      <name val="MS PGothic"/>
      <family val="2"/>
    </font>
    <font>
      <b/>
      <sz val="10"/>
      <color rgb="FFFF0000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97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0" fillId="0" borderId="0" xfId="0" applyNumberFormat="1"/>
    <xf numFmtId="0" fontId="1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1" xfId="0" applyBorder="1"/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left"/>
    </xf>
    <xf numFmtId="0" fontId="15" fillId="0" borderId="0" xfId="1"/>
    <xf numFmtId="0" fontId="15" fillId="0" borderId="0" xfId="1" applyAlignment="1">
      <alignment horizontal="center"/>
    </xf>
    <xf numFmtId="176" fontId="4" fillId="0" borderId="6" xfId="0" applyNumberFormat="1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76" fontId="4" fillId="0" borderId="6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176" fontId="0" fillId="0" borderId="16" xfId="0" applyNumberFormat="1" applyBorder="1" applyAlignment="1" applyProtection="1">
      <alignment horizontal="center" vertical="center"/>
      <protection locked="0"/>
    </xf>
    <xf numFmtId="0" fontId="10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/>
    <xf numFmtId="0" fontId="10" fillId="0" borderId="0" xfId="0" applyFont="1"/>
    <xf numFmtId="0" fontId="3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Protection="1"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>
      <alignment horizontal="left" wrapText="1"/>
    </xf>
    <xf numFmtId="0" fontId="14" fillId="0" borderId="0" xfId="0" applyFont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0" fontId="0" fillId="0" borderId="5" xfId="0" applyBorder="1" applyAlignment="1" applyProtection="1">
      <alignment horizontal="left"/>
      <protection locked="0"/>
    </xf>
    <xf numFmtId="0" fontId="21" fillId="0" borderId="18" xfId="0" applyFont="1" applyBorder="1" applyAlignment="1" applyProtection="1">
      <alignment horizontal="center" vertical="center" wrapText="1"/>
      <protection locked="0"/>
    </xf>
    <xf numFmtId="0" fontId="22" fillId="0" borderId="18" xfId="0" applyFont="1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 xr:uid="{BDF9E000-1B63-4586-9BCF-341B81EC52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R1000"/>
  <sheetViews>
    <sheetView zoomScale="85" zoomScaleNormal="85" zoomScaleSheetLayoutView="55" workbookViewId="0">
      <selection sqref="A1:K1"/>
    </sheetView>
  </sheetViews>
  <sheetFormatPr defaultColWidth="12.6640625" defaultRowHeight="15" customHeight="1"/>
  <cols>
    <col min="1" max="1" width="3.88671875" customWidth="1"/>
    <col min="2" max="2" width="17.88671875" customWidth="1"/>
    <col min="3" max="3" width="18.109375" customWidth="1"/>
    <col min="4" max="4" width="14.44140625" customWidth="1"/>
    <col min="5" max="5" width="16.33203125" customWidth="1"/>
    <col min="6" max="6" width="7.33203125" customWidth="1"/>
    <col min="7" max="7" width="5.21875" bestFit="1" customWidth="1"/>
    <col min="8" max="8" width="5.77734375" customWidth="1"/>
    <col min="9" max="9" width="15.109375" customWidth="1"/>
    <col min="10" max="10" width="16.88671875" customWidth="1"/>
    <col min="11" max="11" width="14.21875" customWidth="1"/>
    <col min="12" max="12" width="0.6640625" customWidth="1"/>
    <col min="13" max="23" width="7.6640625" customWidth="1"/>
  </cols>
  <sheetData>
    <row r="1" spans="1:18" ht="51" customHeight="1">
      <c r="A1" s="91" t="s">
        <v>46</v>
      </c>
      <c r="B1" s="91"/>
      <c r="C1" s="91"/>
      <c r="D1" s="91"/>
      <c r="E1" s="91"/>
      <c r="F1" s="91"/>
      <c r="G1" s="91"/>
      <c r="H1" s="91"/>
      <c r="I1" s="91"/>
      <c r="J1" s="91"/>
      <c r="K1" s="91"/>
      <c r="M1" s="92" t="s">
        <v>33</v>
      </c>
      <c r="N1" s="92"/>
      <c r="O1" s="92"/>
      <c r="P1" s="92"/>
      <c r="Q1" s="92"/>
      <c r="R1" s="92"/>
    </row>
    <row r="2" spans="1:18" ht="13.5" customHeight="1">
      <c r="A2" s="1"/>
      <c r="M2" s="92"/>
      <c r="N2" s="92"/>
      <c r="O2" s="92"/>
      <c r="P2" s="92"/>
      <c r="Q2" s="92"/>
      <c r="R2" s="92"/>
    </row>
    <row r="3" spans="1:18" ht="29.25" customHeight="1">
      <c r="A3" s="20"/>
      <c r="B3" s="21" t="s">
        <v>21</v>
      </c>
      <c r="C3" s="17" t="s">
        <v>15</v>
      </c>
      <c r="D3" s="64"/>
      <c r="E3" s="18" t="s">
        <v>27</v>
      </c>
      <c r="F3" s="19"/>
      <c r="G3" s="90" t="s">
        <v>34</v>
      </c>
      <c r="H3" s="90"/>
      <c r="I3" s="90"/>
      <c r="J3" s="90"/>
      <c r="K3" s="90"/>
      <c r="M3" s="92"/>
      <c r="N3" s="92"/>
      <c r="O3" s="92"/>
      <c r="P3" s="92"/>
      <c r="Q3" s="92"/>
      <c r="R3" s="92"/>
    </row>
    <row r="4" spans="1:18" ht="21.75" customHeight="1">
      <c r="A4" s="16"/>
      <c r="B4" s="16"/>
      <c r="E4" s="10"/>
      <c r="F4" s="16"/>
      <c r="M4" s="92"/>
      <c r="N4" s="92"/>
      <c r="O4" s="92"/>
      <c r="P4" s="92"/>
      <c r="Q4" s="92"/>
      <c r="R4" s="92"/>
    </row>
    <row r="5" spans="1:18" ht="34.5" customHeight="1">
      <c r="A5" s="2" t="s">
        <v>0</v>
      </c>
      <c r="B5" s="2" t="s">
        <v>23</v>
      </c>
      <c r="C5" s="2" t="s">
        <v>20</v>
      </c>
      <c r="D5" s="11" t="s">
        <v>49</v>
      </c>
      <c r="E5" s="11" t="s">
        <v>1</v>
      </c>
      <c r="F5" s="3" t="s">
        <v>88</v>
      </c>
      <c r="G5" s="2" t="s">
        <v>22</v>
      </c>
      <c r="H5" s="2" t="s">
        <v>29</v>
      </c>
      <c r="I5" s="4" t="s">
        <v>2</v>
      </c>
      <c r="J5" s="59" t="s">
        <v>47</v>
      </c>
      <c r="K5" s="13" t="s">
        <v>77</v>
      </c>
    </row>
    <row r="6" spans="1:18" ht="34.5" customHeight="1">
      <c r="A6" s="2">
        <v>1</v>
      </c>
      <c r="B6" s="6" t="s">
        <v>24</v>
      </c>
      <c r="C6" s="5" t="s">
        <v>25</v>
      </c>
      <c r="D6" s="65" t="s">
        <v>67</v>
      </c>
      <c r="E6" s="24">
        <v>37927</v>
      </c>
      <c r="F6" s="11">
        <f>DATEDIF(E6,$L$6,"Y")</f>
        <v>19</v>
      </c>
      <c r="G6" s="14" t="s">
        <v>10</v>
      </c>
      <c r="H6" s="5" t="s">
        <v>30</v>
      </c>
      <c r="I6" s="2" t="s">
        <v>26</v>
      </c>
      <c r="J6" s="68" t="s">
        <v>83</v>
      </c>
      <c r="K6" s="70" t="s">
        <v>89</v>
      </c>
      <c r="L6" s="12">
        <v>45018</v>
      </c>
    </row>
    <row r="7" spans="1:18" ht="39.75" customHeight="1">
      <c r="A7" s="32">
        <v>2</v>
      </c>
      <c r="B7" s="44" t="s">
        <v>79</v>
      </c>
      <c r="C7" s="33" t="s">
        <v>81</v>
      </c>
      <c r="D7" s="65" t="s">
        <v>69</v>
      </c>
      <c r="E7" s="54">
        <v>37354</v>
      </c>
      <c r="F7" s="34">
        <f>IF(E7="","",DATEDIF(E7,$L$6,"Y"))</f>
        <v>20</v>
      </c>
      <c r="G7" s="35" t="s">
        <v>12</v>
      </c>
      <c r="H7" s="33" t="s">
        <v>30</v>
      </c>
      <c r="I7" s="2" t="s">
        <v>39</v>
      </c>
      <c r="J7" s="68" t="s">
        <v>84</v>
      </c>
      <c r="K7" s="15" t="s">
        <v>78</v>
      </c>
    </row>
    <row r="8" spans="1:18" ht="39.75" customHeight="1">
      <c r="A8" s="45">
        <v>3</v>
      </c>
      <c r="B8" s="46" t="s">
        <v>80</v>
      </c>
      <c r="C8" s="47" t="s">
        <v>82</v>
      </c>
      <c r="D8" s="65" t="s">
        <v>69</v>
      </c>
      <c r="E8" s="54">
        <v>34094</v>
      </c>
      <c r="F8" s="48">
        <f>IF(E8="","",DATEDIF(E8,$L$6,"Y"))</f>
        <v>29</v>
      </c>
      <c r="G8" s="49" t="s">
        <v>14</v>
      </c>
      <c r="H8" s="47" t="s">
        <v>30</v>
      </c>
      <c r="I8" s="2" t="s">
        <v>40</v>
      </c>
      <c r="J8" s="68" t="s">
        <v>85</v>
      </c>
      <c r="K8" s="55" t="s">
        <v>43</v>
      </c>
    </row>
    <row r="9" spans="1:18" ht="39.75" customHeight="1">
      <c r="A9" s="41"/>
      <c r="B9" s="42"/>
      <c r="C9" s="42"/>
      <c r="D9" s="42"/>
      <c r="E9" s="43"/>
      <c r="F9" s="41"/>
      <c r="G9" s="42"/>
      <c r="H9" s="42"/>
      <c r="I9" s="41"/>
      <c r="J9" s="66"/>
      <c r="K9" s="56"/>
    </row>
    <row r="10" spans="1:18" ht="39.75" customHeight="1">
      <c r="A10" s="50"/>
      <c r="B10" s="51"/>
      <c r="C10" s="51"/>
      <c r="D10" s="51"/>
      <c r="E10" s="52"/>
      <c r="F10" s="50"/>
      <c r="G10" s="51"/>
      <c r="H10" s="51"/>
      <c r="I10" s="50"/>
      <c r="J10" s="67"/>
      <c r="K10" s="57"/>
    </row>
    <row r="11" spans="1:18" ht="39.75" customHeight="1">
      <c r="A11" s="36">
        <v>19</v>
      </c>
      <c r="B11" s="37" t="s">
        <v>35</v>
      </c>
      <c r="C11" s="38" t="s">
        <v>37</v>
      </c>
      <c r="D11" s="65" t="s">
        <v>68</v>
      </c>
      <c r="E11" s="54">
        <v>33040</v>
      </c>
      <c r="F11" s="39">
        <f t="shared" ref="F11:F12" si="0">IF(E11="","",DATEDIF(E11,$L$6,"Y"))</f>
        <v>32</v>
      </c>
      <c r="G11" s="40" t="s">
        <v>16</v>
      </c>
      <c r="H11" s="38" t="s">
        <v>31</v>
      </c>
      <c r="I11" s="2" t="s">
        <v>41</v>
      </c>
      <c r="J11" s="68" t="s">
        <v>86</v>
      </c>
      <c r="K11" s="58" t="s">
        <v>44</v>
      </c>
    </row>
    <row r="12" spans="1:18" ht="39.75" customHeight="1">
      <c r="A12" s="2">
        <v>20</v>
      </c>
      <c r="B12" s="7" t="s">
        <v>36</v>
      </c>
      <c r="C12" s="5" t="s">
        <v>38</v>
      </c>
      <c r="D12" s="65" t="s">
        <v>68</v>
      </c>
      <c r="E12" s="54">
        <v>32365</v>
      </c>
      <c r="F12" s="11">
        <f t="shared" si="0"/>
        <v>34</v>
      </c>
      <c r="G12" s="14" t="s">
        <v>18</v>
      </c>
      <c r="H12" s="5" t="s">
        <v>31</v>
      </c>
      <c r="I12" s="2" t="s">
        <v>42</v>
      </c>
      <c r="J12" s="68" t="s">
        <v>87</v>
      </c>
      <c r="K12" s="15" t="s">
        <v>45</v>
      </c>
    </row>
    <row r="13" spans="1:18" ht="39.75" customHeight="1">
      <c r="A13" s="8"/>
    </row>
    <row r="14" spans="1:18" ht="39.75" customHeight="1"/>
    <row r="15" spans="1:18" ht="39.75" customHeight="1"/>
    <row r="16" spans="1:18" ht="39.75" customHeight="1"/>
    <row r="17" ht="39.75" customHeight="1"/>
    <row r="18" ht="39.75" customHeight="1"/>
    <row r="19" ht="39.75" customHeight="1"/>
    <row r="20" ht="39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">
    <mergeCell ref="G3:K3"/>
    <mergeCell ref="A1:K1"/>
    <mergeCell ref="M1:R4"/>
  </mergeCells>
  <phoneticPr fontId="9"/>
  <printOptions horizontalCentered="1"/>
  <pageMargins left="0.59055118110236227" right="0.59055118110236227" top="0.78740157480314965" bottom="0.59055118110236227" header="0" footer="0"/>
  <pageSetup paperSize="9" scale="88" orientation="portrait" r:id="rId1"/>
  <ignoredErrors>
    <ignoredError sqref="F7" 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00000000-0002-0000-0000-000002000000}">
          <x14:formula1>
            <xm:f>'TB-data'!$A$2:$A$9</xm:f>
          </x14:formula1>
          <xm:sqref>C3:D3</xm:sqref>
        </x14:dataValidation>
        <x14:dataValidation type="list" allowBlank="1" showInputMessage="1" showErrorMessage="1" xr:uid="{40727F3E-375C-42D8-9DA2-A44A9AEED1E1}">
          <x14:formula1>
            <xm:f>'TB-data'!$B$2:$B$8</xm:f>
          </x14:formula1>
          <xm:sqref>G6:G12</xm:sqref>
        </x14:dataValidation>
        <x14:dataValidation type="list" allowBlank="1" showInputMessage="1" showErrorMessage="1" xr:uid="{FCCDED34-7FE1-4615-AAD1-E418E4F2B6D8}">
          <x14:formula1>
            <xm:f>'TB-data'!$C$2:$C$4</xm:f>
          </x14:formula1>
          <xm:sqref>H6:H12</xm:sqref>
        </x14:dataValidation>
        <x14:dataValidation type="list" allowBlank="1" showInputMessage="1" showErrorMessage="1" xr:uid="{CA4EDFC8-7F0C-4890-A06C-F591B0BCA024}">
          <x14:formula1>
            <xm:f>'TB-data'!$E$2:$E$4</xm:f>
          </x14:formula1>
          <xm:sqref>D6:D8 D11:D12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ABE32-B538-4636-AD3F-4C79E0C8035B}">
  <sheetPr>
    <tabColor rgb="FFFF0000"/>
    <pageSetUpPr fitToPage="1"/>
  </sheetPr>
  <dimension ref="A1:O984"/>
  <sheetViews>
    <sheetView tabSelected="1" view="pageBreakPreview" topLeftCell="A14" zoomScaleNormal="100" zoomScaleSheetLayoutView="100" workbookViewId="0">
      <selection activeCell="P20" sqref="P20"/>
    </sheetView>
  </sheetViews>
  <sheetFormatPr defaultColWidth="12.6640625" defaultRowHeight="15" customHeight="1"/>
  <cols>
    <col min="1" max="1" width="3.88671875" style="72" customWidth="1"/>
    <col min="2" max="2" width="17.88671875" style="72" customWidth="1"/>
    <col min="3" max="3" width="18.109375" style="72" customWidth="1"/>
    <col min="4" max="4" width="14.21875" style="72" customWidth="1"/>
    <col min="5" max="5" width="16.88671875" style="72" customWidth="1"/>
    <col min="6" max="6" width="7.33203125" style="72" customWidth="1"/>
    <col min="7" max="7" width="5.21875" style="72" bestFit="1" customWidth="1"/>
    <col min="8" max="8" width="5.77734375" style="72" customWidth="1"/>
    <col min="9" max="9" width="14.6640625" style="72" customWidth="1"/>
    <col min="10" max="10" width="17" style="72" customWidth="1"/>
    <col min="11" max="11" width="14.21875" style="72" customWidth="1"/>
    <col min="12" max="12" width="15.77734375" style="72" customWidth="1"/>
    <col min="13" max="24" width="7.6640625" style="72" customWidth="1"/>
    <col min="25" max="16384" width="12.6640625" style="72"/>
  </cols>
  <sheetData>
    <row r="1" spans="1:15" ht="51" customHeight="1">
      <c r="A1" s="88" t="s">
        <v>95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5" ht="13.5" customHeight="1">
      <c r="A2" s="73"/>
    </row>
    <row r="3" spans="1:15" ht="29.25" customHeight="1">
      <c r="A3" s="74"/>
      <c r="B3" s="75" t="s">
        <v>21</v>
      </c>
      <c r="C3" s="30"/>
      <c r="D3" s="60"/>
      <c r="E3" s="76" t="s">
        <v>27</v>
      </c>
      <c r="F3" s="77"/>
      <c r="G3" s="89" t="s">
        <v>28</v>
      </c>
      <c r="H3" s="89"/>
      <c r="I3" s="89"/>
      <c r="J3" s="89"/>
      <c r="K3" s="89"/>
      <c r="L3" s="93"/>
      <c r="M3" s="78"/>
      <c r="O3" s="79" t="str">
        <f>IF(C3="","",VLOOKUP(C3,'TB-data'!A2:E9,5,FALSE))</f>
        <v/>
      </c>
    </row>
    <row r="4" spans="1:15" ht="21.75" customHeight="1">
      <c r="A4" s="80"/>
      <c r="B4" s="80"/>
      <c r="E4" s="81"/>
      <c r="F4" s="87" t="s">
        <v>97</v>
      </c>
    </row>
    <row r="5" spans="1:15" ht="34.5" customHeight="1">
      <c r="A5" s="28" t="s">
        <v>0</v>
      </c>
      <c r="B5" s="28" t="s">
        <v>23</v>
      </c>
      <c r="C5" s="28" t="s">
        <v>20</v>
      </c>
      <c r="D5" s="82" t="s">
        <v>49</v>
      </c>
      <c r="E5" s="82" t="s">
        <v>1</v>
      </c>
      <c r="F5" s="83" t="s">
        <v>96</v>
      </c>
      <c r="G5" s="28" t="s">
        <v>22</v>
      </c>
      <c r="H5" s="28" t="s">
        <v>29</v>
      </c>
      <c r="I5" s="84" t="s">
        <v>2</v>
      </c>
      <c r="J5" s="85" t="s">
        <v>47</v>
      </c>
      <c r="K5" s="86" t="s">
        <v>77</v>
      </c>
      <c r="L5" s="94" t="s">
        <v>98</v>
      </c>
    </row>
    <row r="6" spans="1:15" ht="34.5" customHeight="1">
      <c r="A6" s="28">
        <v>1</v>
      </c>
      <c r="B6" s="25"/>
      <c r="C6" s="26"/>
      <c r="D6" s="61"/>
      <c r="E6" s="29"/>
      <c r="F6" s="11" t="str">
        <f>IF(E6="","",DATEDIF(E6,$L$6,"Y"))</f>
        <v/>
      </c>
      <c r="G6" s="31"/>
      <c r="H6" s="26"/>
      <c r="I6" s="28"/>
      <c r="J6" s="69"/>
      <c r="K6" s="71"/>
      <c r="L6" s="95" t="s">
        <v>99</v>
      </c>
    </row>
    <row r="7" spans="1:15" ht="39.75" customHeight="1">
      <c r="A7" s="28">
        <v>2</v>
      </c>
      <c r="B7" s="25"/>
      <c r="C7" s="26"/>
      <c r="D7" s="61"/>
      <c r="E7" s="29"/>
      <c r="F7" s="11" t="str">
        <f>IF(E7="","",DATEDIF(E7,$L$6,"Y"))</f>
        <v/>
      </c>
      <c r="G7" s="31"/>
      <c r="H7" s="26"/>
      <c r="I7" s="28"/>
      <c r="J7" s="69"/>
      <c r="K7" s="71"/>
      <c r="L7" s="96" t="s">
        <v>100</v>
      </c>
    </row>
    <row r="8" spans="1:15" ht="39.75" customHeight="1">
      <c r="A8" s="28">
        <v>3</v>
      </c>
      <c r="B8" s="27"/>
      <c r="C8" s="26"/>
      <c r="D8" s="61"/>
      <c r="E8" s="29"/>
      <c r="F8" s="11" t="str">
        <f t="shared" ref="F8:F19" si="0">IF(E8="","",DATEDIF(E8,$L$6,"Y"))</f>
        <v/>
      </c>
      <c r="G8" s="31"/>
      <c r="H8" s="26"/>
      <c r="I8" s="28"/>
      <c r="J8" s="69"/>
      <c r="K8" s="71"/>
      <c r="L8" s="96" t="s">
        <v>100</v>
      </c>
    </row>
    <row r="9" spans="1:15" ht="39.75" customHeight="1">
      <c r="A9" s="28">
        <v>4</v>
      </c>
      <c r="B9" s="27"/>
      <c r="C9" s="26"/>
      <c r="D9" s="61"/>
      <c r="E9" s="29"/>
      <c r="F9" s="11" t="str">
        <f t="shared" si="0"/>
        <v/>
      </c>
      <c r="G9" s="31"/>
      <c r="H9" s="26"/>
      <c r="I9" s="28"/>
      <c r="J9" s="69"/>
      <c r="K9" s="71"/>
      <c r="L9" s="96" t="s">
        <v>100</v>
      </c>
    </row>
    <row r="10" spans="1:15" ht="39.75" customHeight="1">
      <c r="A10" s="28">
        <v>5</v>
      </c>
      <c r="B10" s="27"/>
      <c r="C10" s="26"/>
      <c r="D10" s="61"/>
      <c r="E10" s="29"/>
      <c r="F10" s="11" t="str">
        <f t="shared" si="0"/>
        <v/>
      </c>
      <c r="G10" s="31"/>
      <c r="H10" s="26"/>
      <c r="I10" s="28"/>
      <c r="J10" s="69"/>
      <c r="K10" s="71"/>
      <c r="L10" s="96" t="s">
        <v>100</v>
      </c>
    </row>
    <row r="11" spans="1:15" ht="39.75" customHeight="1">
      <c r="A11" s="28">
        <v>6</v>
      </c>
      <c r="B11" s="27"/>
      <c r="C11" s="26"/>
      <c r="D11" s="61"/>
      <c r="E11" s="29"/>
      <c r="F11" s="11" t="str">
        <f t="shared" si="0"/>
        <v/>
      </c>
      <c r="G11" s="31"/>
      <c r="H11" s="26"/>
      <c r="I11" s="28"/>
      <c r="J11" s="69"/>
      <c r="K11" s="71"/>
      <c r="L11" s="96" t="s">
        <v>100</v>
      </c>
    </row>
    <row r="12" spans="1:15" ht="39.75" customHeight="1">
      <c r="A12" s="28">
        <v>7</v>
      </c>
      <c r="B12" s="27"/>
      <c r="C12" s="26"/>
      <c r="D12" s="61"/>
      <c r="E12" s="29"/>
      <c r="F12" s="11" t="str">
        <f t="shared" si="0"/>
        <v/>
      </c>
      <c r="G12" s="31"/>
      <c r="H12" s="26"/>
      <c r="I12" s="28"/>
      <c r="J12" s="69"/>
      <c r="K12" s="71"/>
      <c r="L12" s="96" t="s">
        <v>100</v>
      </c>
    </row>
    <row r="13" spans="1:15" ht="39.75" customHeight="1">
      <c r="A13" s="28">
        <v>8</v>
      </c>
      <c r="B13" s="27"/>
      <c r="C13" s="26"/>
      <c r="D13" s="61"/>
      <c r="E13" s="29"/>
      <c r="F13" s="11" t="str">
        <f t="shared" si="0"/>
        <v/>
      </c>
      <c r="G13" s="31"/>
      <c r="H13" s="26"/>
      <c r="I13" s="28"/>
      <c r="J13" s="69"/>
      <c r="K13" s="71"/>
      <c r="L13" s="96" t="s">
        <v>100</v>
      </c>
    </row>
    <row r="14" spans="1:15" ht="39.75" customHeight="1">
      <c r="A14" s="28">
        <v>9</v>
      </c>
      <c r="B14" s="27"/>
      <c r="C14" s="26"/>
      <c r="D14" s="61"/>
      <c r="E14" s="29"/>
      <c r="F14" s="11" t="str">
        <f t="shared" si="0"/>
        <v/>
      </c>
      <c r="G14" s="31"/>
      <c r="H14" s="26"/>
      <c r="I14" s="28"/>
      <c r="J14" s="69"/>
      <c r="K14" s="71"/>
      <c r="L14" s="96" t="s">
        <v>100</v>
      </c>
    </row>
    <row r="15" spans="1:15" ht="39.75" customHeight="1">
      <c r="A15" s="28">
        <v>10</v>
      </c>
      <c r="B15" s="27"/>
      <c r="C15" s="26"/>
      <c r="D15" s="61"/>
      <c r="E15" s="29"/>
      <c r="F15" s="11" t="str">
        <f t="shared" si="0"/>
        <v/>
      </c>
      <c r="G15" s="31"/>
      <c r="H15" s="26"/>
      <c r="I15" s="28"/>
      <c r="J15" s="69"/>
      <c r="K15" s="71"/>
      <c r="L15" s="96" t="s">
        <v>100</v>
      </c>
    </row>
    <row r="16" spans="1:15" ht="39.75" customHeight="1">
      <c r="A16" s="28">
        <v>11</v>
      </c>
      <c r="B16" s="27"/>
      <c r="C16" s="26"/>
      <c r="D16" s="61"/>
      <c r="E16" s="29"/>
      <c r="F16" s="11" t="str">
        <f t="shared" si="0"/>
        <v/>
      </c>
      <c r="G16" s="31"/>
      <c r="H16" s="26"/>
      <c r="I16" s="28"/>
      <c r="J16" s="69"/>
      <c r="K16" s="71"/>
      <c r="L16" s="96" t="s">
        <v>100</v>
      </c>
    </row>
    <row r="17" spans="1:12" ht="39.75" customHeight="1">
      <c r="A17" s="28">
        <v>12</v>
      </c>
      <c r="B17" s="27"/>
      <c r="C17" s="26"/>
      <c r="D17" s="61"/>
      <c r="E17" s="29"/>
      <c r="F17" s="11" t="str">
        <f t="shared" si="0"/>
        <v/>
      </c>
      <c r="G17" s="31"/>
      <c r="H17" s="26"/>
      <c r="I17" s="28"/>
      <c r="J17" s="69"/>
      <c r="K17" s="71"/>
      <c r="L17" s="96" t="s">
        <v>100</v>
      </c>
    </row>
    <row r="18" spans="1:12" ht="39.75" customHeight="1">
      <c r="A18" s="28">
        <v>13</v>
      </c>
      <c r="B18" s="27"/>
      <c r="C18" s="26"/>
      <c r="D18" s="61"/>
      <c r="E18" s="29"/>
      <c r="F18" s="11" t="str">
        <f t="shared" si="0"/>
        <v/>
      </c>
      <c r="G18" s="31"/>
      <c r="H18" s="26"/>
      <c r="I18" s="28"/>
      <c r="J18" s="69"/>
      <c r="K18" s="71"/>
      <c r="L18" s="96" t="s">
        <v>100</v>
      </c>
    </row>
    <row r="19" spans="1:12" ht="39.75" customHeight="1">
      <c r="A19" s="28">
        <v>14</v>
      </c>
      <c r="B19" s="27"/>
      <c r="C19" s="26"/>
      <c r="D19" s="61"/>
      <c r="E19" s="29"/>
      <c r="F19" s="11" t="str">
        <f t="shared" si="0"/>
        <v/>
      </c>
      <c r="G19" s="31"/>
      <c r="H19" s="26"/>
      <c r="I19" s="28"/>
      <c r="J19" s="69"/>
      <c r="K19" s="71"/>
      <c r="L19" s="96" t="s">
        <v>100</v>
      </c>
    </row>
    <row r="20" spans="1:12" ht="39" customHeight="1">
      <c r="A20" s="28">
        <v>15</v>
      </c>
      <c r="B20" s="27"/>
      <c r="C20" s="26"/>
      <c r="D20" s="61"/>
      <c r="E20" s="29"/>
      <c r="F20" s="11" t="str">
        <f t="shared" ref="F20:F25" si="1">IF(E20="","",DATEDIF(E20,$L$6,"Y"))</f>
        <v/>
      </c>
      <c r="G20" s="31"/>
      <c r="H20" s="26"/>
      <c r="I20" s="28"/>
      <c r="J20" s="69"/>
      <c r="K20" s="71"/>
      <c r="L20" s="96" t="s">
        <v>100</v>
      </c>
    </row>
    <row r="21" spans="1:12" ht="39.75" customHeight="1">
      <c r="A21" s="28">
        <v>16</v>
      </c>
      <c r="B21" s="27"/>
      <c r="C21" s="26"/>
      <c r="D21" s="61"/>
      <c r="E21" s="29"/>
      <c r="F21" s="11" t="str">
        <f t="shared" si="1"/>
        <v/>
      </c>
      <c r="G21" s="31"/>
      <c r="H21" s="26"/>
      <c r="I21" s="28"/>
      <c r="J21" s="69"/>
      <c r="K21" s="71"/>
      <c r="L21" s="96" t="s">
        <v>100</v>
      </c>
    </row>
    <row r="22" spans="1:12" ht="39.75" customHeight="1">
      <c r="A22" s="28">
        <v>17</v>
      </c>
      <c r="B22" s="27"/>
      <c r="C22" s="26"/>
      <c r="D22" s="61"/>
      <c r="E22" s="29"/>
      <c r="F22" s="11" t="str">
        <f t="shared" si="1"/>
        <v/>
      </c>
      <c r="G22" s="31"/>
      <c r="H22" s="26"/>
      <c r="I22" s="28"/>
      <c r="J22" s="69"/>
      <c r="K22" s="71"/>
      <c r="L22" s="96" t="s">
        <v>100</v>
      </c>
    </row>
    <row r="23" spans="1:12" ht="39.75" customHeight="1">
      <c r="A23" s="28">
        <v>18</v>
      </c>
      <c r="B23" s="53"/>
      <c r="C23" s="26"/>
      <c r="D23" s="61"/>
      <c r="E23" s="29"/>
      <c r="F23" s="11" t="str">
        <f t="shared" si="1"/>
        <v/>
      </c>
      <c r="G23" s="31"/>
      <c r="H23" s="26"/>
      <c r="I23" s="28"/>
      <c r="J23" s="69"/>
      <c r="K23" s="71"/>
      <c r="L23" s="96" t="s">
        <v>100</v>
      </c>
    </row>
    <row r="24" spans="1:12" ht="39.75" customHeight="1">
      <c r="A24" s="28">
        <v>19</v>
      </c>
      <c r="B24" s="27"/>
      <c r="C24" s="26"/>
      <c r="D24" s="61"/>
      <c r="E24" s="29"/>
      <c r="F24" s="11" t="str">
        <f t="shared" si="1"/>
        <v/>
      </c>
      <c r="G24" s="31"/>
      <c r="H24" s="26"/>
      <c r="I24" s="28"/>
      <c r="J24" s="69"/>
      <c r="K24" s="71"/>
      <c r="L24" s="96" t="s">
        <v>100</v>
      </c>
    </row>
    <row r="25" spans="1:12" ht="39" customHeight="1">
      <c r="A25" s="28">
        <v>20</v>
      </c>
      <c r="B25" s="27"/>
      <c r="C25" s="26"/>
      <c r="D25" s="61"/>
      <c r="E25" s="29"/>
      <c r="F25" s="11" t="str">
        <f t="shared" si="1"/>
        <v/>
      </c>
      <c r="G25" s="31"/>
      <c r="H25" s="26"/>
      <c r="I25" s="28"/>
      <c r="J25" s="69"/>
      <c r="K25" s="71"/>
      <c r="L25" s="96" t="s">
        <v>100</v>
      </c>
    </row>
    <row r="26" spans="1:12" ht="13.5" customHeight="1"/>
    <row r="27" spans="1:12" ht="13.5" customHeight="1"/>
    <row r="28" spans="1:12" ht="13.5" customHeight="1"/>
    <row r="29" spans="1:12" ht="13.5" customHeight="1"/>
    <row r="30" spans="1:12" ht="13.5" customHeight="1"/>
    <row r="31" spans="1:12" ht="13.5" customHeight="1"/>
    <row r="32" spans="1:1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</sheetData>
  <sheetProtection sheet="1" formatCells="0" formatColumns="0" formatRows="0" insertColumns="0" insertRows="0" insertHyperlinks="0" deleteColumns="0" deleteRows="0" sort="0" autoFilter="0" pivotTables="0"/>
  <mergeCells count="2">
    <mergeCell ref="A1:K1"/>
    <mergeCell ref="G3:K3"/>
  </mergeCells>
  <phoneticPr fontId="9"/>
  <printOptions horizontalCentered="1"/>
  <pageMargins left="0.59055118110236227" right="0.59055118110236227" top="0.78740157480314965" bottom="0.59055118110236227" header="0" footer="0"/>
  <pageSetup paperSize="9" scale="61" orientation="portrait" r:id="rId1"/>
  <ignoredErrors>
    <ignoredError sqref="F6:F25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23E9F894-0209-4852-BADB-5E1A50D7AD3F}">
          <x14:formula1>
            <xm:f>'TB-data'!$C$2:$C$4</xm:f>
          </x14:formula1>
          <xm:sqref>H6:H25</xm:sqref>
        </x14:dataValidation>
        <x14:dataValidation type="list" allowBlank="1" showInputMessage="1" showErrorMessage="1" xr:uid="{9AB1CA39-5CC3-4B61-B685-D2E4A972A5D8}">
          <x14:formula1>
            <xm:f>'TB-data'!$B$2:$B$8</xm:f>
          </x14:formula1>
          <xm:sqref>G6:G25</xm:sqref>
        </x14:dataValidation>
        <x14:dataValidation type="list" allowBlank="1" showErrorMessage="1" xr:uid="{3A239158-6D65-469A-B6E1-13F7AD24AA31}">
          <x14:formula1>
            <xm:f>'TB-data'!$A$2:$A$9</xm:f>
          </x14:formula1>
          <xm:sqref>C3:D3</xm:sqref>
        </x14:dataValidation>
        <x14:dataValidation type="list" allowBlank="1" showInputMessage="1" showErrorMessage="1" xr:uid="{2CA08BD8-A05C-4761-B0BC-255D47EEAF07}">
          <x14:formula1>
            <xm:f>'TB-data'!$E$2:$E$4</xm:f>
          </x14:formula1>
          <xm:sqref>D6:D25</xm:sqref>
        </x14:dataValidation>
        <x14:dataValidation type="list" allowBlank="1" showInputMessage="1" xr:uid="{61DD36CA-AD0B-4592-8A2E-6B5478C3917E}">
          <x14:formula1>
            <xm:f>'TB-data'!$D$2:$D$32</xm:f>
          </x14:formula1>
          <xm:sqref>K6:K25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3"/>
  <sheetViews>
    <sheetView workbookViewId="0"/>
  </sheetViews>
  <sheetFormatPr defaultColWidth="12.6640625" defaultRowHeight="15" customHeight="1"/>
  <cols>
    <col min="1" max="1" width="15.88671875" customWidth="1"/>
    <col min="2" max="3" width="4.6640625" customWidth="1"/>
    <col min="4" max="4" width="20.6640625" customWidth="1"/>
    <col min="5" max="5" width="12.77734375" customWidth="1"/>
    <col min="6" max="23" width="7.6640625" customWidth="1"/>
  </cols>
  <sheetData>
    <row r="1" spans="1:5" ht="13.5" customHeight="1">
      <c r="A1" s="9" t="s">
        <v>3</v>
      </c>
      <c r="B1" s="9" t="s">
        <v>4</v>
      </c>
      <c r="C1" s="22" t="s">
        <v>29</v>
      </c>
      <c r="D1" s="22" t="s">
        <v>48</v>
      </c>
      <c r="E1" s="63" t="s">
        <v>49</v>
      </c>
    </row>
    <row r="2" spans="1:5" ht="13.5" customHeight="1">
      <c r="A2" s="9" t="s">
        <v>5</v>
      </c>
      <c r="B2" s="9" t="s">
        <v>6</v>
      </c>
      <c r="C2" s="23" t="s">
        <v>30</v>
      </c>
      <c r="D2" t="s">
        <v>50</v>
      </c>
      <c r="E2" s="63" t="s">
        <v>67</v>
      </c>
    </row>
    <row r="3" spans="1:5" ht="13.5" customHeight="1">
      <c r="A3" s="9" t="s">
        <v>7</v>
      </c>
      <c r="B3" s="9" t="s">
        <v>8</v>
      </c>
      <c r="C3" s="22" t="s">
        <v>31</v>
      </c>
      <c r="D3" t="s">
        <v>45</v>
      </c>
      <c r="E3" s="63" t="s">
        <v>68</v>
      </c>
    </row>
    <row r="4" spans="1:5" ht="13.5" customHeight="1">
      <c r="A4" s="9" t="s">
        <v>9</v>
      </c>
      <c r="B4" s="9" t="s">
        <v>10</v>
      </c>
      <c r="C4" s="22" t="s">
        <v>32</v>
      </c>
      <c r="D4" t="s">
        <v>51</v>
      </c>
      <c r="E4" s="63" t="s">
        <v>69</v>
      </c>
    </row>
    <row r="5" spans="1:5" ht="13.5" customHeight="1">
      <c r="A5" s="9" t="s">
        <v>11</v>
      </c>
      <c r="B5" s="9" t="s">
        <v>12</v>
      </c>
      <c r="C5" s="9"/>
      <c r="D5" t="s">
        <v>52</v>
      </c>
      <c r="E5" s="62"/>
    </row>
    <row r="6" spans="1:5" ht="13.5" customHeight="1">
      <c r="A6" s="9" t="s">
        <v>13</v>
      </c>
      <c r="B6" s="9" t="s">
        <v>14</v>
      </c>
      <c r="C6" s="9"/>
      <c r="D6" s="63" t="s">
        <v>70</v>
      </c>
      <c r="E6" s="62"/>
    </row>
    <row r="7" spans="1:5" ht="13.5" customHeight="1">
      <c r="A7" s="9" t="s">
        <v>15</v>
      </c>
      <c r="B7" s="9" t="s">
        <v>16</v>
      </c>
      <c r="C7" s="9"/>
      <c r="D7" t="s">
        <v>53</v>
      </c>
      <c r="E7" s="62"/>
    </row>
    <row r="8" spans="1:5" ht="13.5" customHeight="1">
      <c r="A8" s="9" t="s">
        <v>17</v>
      </c>
      <c r="B8" s="9" t="s">
        <v>18</v>
      </c>
      <c r="C8" s="9"/>
      <c r="D8" t="s">
        <v>54</v>
      </c>
    </row>
    <row r="9" spans="1:5" ht="13.5" customHeight="1">
      <c r="A9" s="9" t="s">
        <v>19</v>
      </c>
      <c r="D9" t="s">
        <v>44</v>
      </c>
    </row>
    <row r="10" spans="1:5" ht="13.5" customHeight="1">
      <c r="D10" s="63" t="s">
        <v>71</v>
      </c>
    </row>
    <row r="11" spans="1:5" ht="13.5" customHeight="1">
      <c r="D11" s="63" t="s">
        <v>72</v>
      </c>
    </row>
    <row r="12" spans="1:5" ht="13.5" customHeight="1">
      <c r="D12" s="63" t="s">
        <v>73</v>
      </c>
    </row>
    <row r="13" spans="1:5" ht="13.5" customHeight="1">
      <c r="D13" s="63" t="s">
        <v>74</v>
      </c>
    </row>
    <row r="14" spans="1:5" ht="13.5" customHeight="1">
      <c r="D14" s="63" t="s">
        <v>75</v>
      </c>
    </row>
    <row r="15" spans="1:5" ht="13.5" customHeight="1">
      <c r="D15" s="63" t="s">
        <v>76</v>
      </c>
    </row>
    <row r="16" spans="1:5" ht="13.5" customHeight="1">
      <c r="D16" t="s">
        <v>55</v>
      </c>
    </row>
    <row r="17" spans="4:4" ht="13.5" customHeight="1">
      <c r="D17" t="s">
        <v>56</v>
      </c>
    </row>
    <row r="18" spans="4:4" ht="13.5" customHeight="1">
      <c r="D18" t="s">
        <v>57</v>
      </c>
    </row>
    <row r="19" spans="4:4" ht="13.5" customHeight="1">
      <c r="D19" t="s">
        <v>58</v>
      </c>
    </row>
    <row r="20" spans="4:4" ht="13.5" customHeight="1">
      <c r="D20" t="s">
        <v>59</v>
      </c>
    </row>
    <row r="21" spans="4:4" ht="13.5" customHeight="1">
      <c r="D21" t="s">
        <v>60</v>
      </c>
    </row>
    <row r="22" spans="4:4" ht="13.5" customHeight="1">
      <c r="D22" t="s">
        <v>61</v>
      </c>
    </row>
    <row r="23" spans="4:4" ht="13.5" customHeight="1">
      <c r="D23" t="s">
        <v>62</v>
      </c>
    </row>
    <row r="24" spans="4:4" ht="13.5" customHeight="1">
      <c r="D24" t="s">
        <v>63</v>
      </c>
    </row>
    <row r="25" spans="4:4" ht="13.5" customHeight="1">
      <c r="D25" t="s">
        <v>64</v>
      </c>
    </row>
    <row r="26" spans="4:4" ht="13.5" customHeight="1">
      <c r="D26" t="s">
        <v>65</v>
      </c>
    </row>
    <row r="27" spans="4:4" ht="13.5" customHeight="1">
      <c r="D27" t="s">
        <v>66</v>
      </c>
    </row>
    <row r="28" spans="4:4" ht="13.5" customHeight="1">
      <c r="D28" s="63" t="s">
        <v>90</v>
      </c>
    </row>
    <row r="29" spans="4:4" ht="13.5" customHeight="1">
      <c r="D29" s="63" t="s">
        <v>94</v>
      </c>
    </row>
    <row r="30" spans="4:4" ht="13.5" customHeight="1">
      <c r="D30" s="63" t="s">
        <v>92</v>
      </c>
    </row>
    <row r="31" spans="4:4" ht="13.5" customHeight="1">
      <c r="D31" s="63" t="s">
        <v>93</v>
      </c>
    </row>
    <row r="32" spans="4:4" ht="13.5" customHeight="1">
      <c r="D32" s="63" t="s">
        <v>91</v>
      </c>
    </row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  <row r="1003" ht="13.5" customHeight="1"/>
  </sheetData>
  <phoneticPr fontId="9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記載例</vt:lpstr>
      <vt:lpstr>申込書</vt:lpstr>
      <vt:lpstr>TB-data</vt:lpstr>
      <vt:lpstr>記載例!Print_Area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営業推進</dc:creator>
  <cp:lastModifiedBy>雅之 高島</cp:lastModifiedBy>
  <cp:lastPrinted>2026-07-31T11:51:55Z</cp:lastPrinted>
  <dcterms:created xsi:type="dcterms:W3CDTF">2001-08-06T04:02:18Z</dcterms:created>
  <dcterms:modified xsi:type="dcterms:W3CDTF">2026-07-31T11:51:57Z</dcterms:modified>
</cp:coreProperties>
</file>